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1" i="1" l="1"/>
  <c r="M11" i="1"/>
  <c r="L11" i="1"/>
  <c r="K11" i="1"/>
  <c r="E11" i="1"/>
</calcChain>
</file>

<file path=xl/sharedStrings.xml><?xml version="1.0" encoding="utf-8"?>
<sst xmlns="http://schemas.openxmlformats.org/spreadsheetml/2006/main" count="68" uniqueCount="57">
  <si>
    <t>№п/п</t>
  </si>
  <si>
    <t>наименование и модель станка</t>
  </si>
  <si>
    <t xml:space="preserve">кол-во </t>
  </si>
  <si>
    <t>станков</t>
  </si>
  <si>
    <t>кол.одновременно</t>
  </si>
  <si>
    <t>устанавливаемых</t>
  </si>
  <si>
    <t>деталей</t>
  </si>
  <si>
    <t>штучное</t>
  </si>
  <si>
    <t>время</t>
  </si>
  <si>
    <t>приход</t>
  </si>
  <si>
    <t>на 1 дет в мин.</t>
  </si>
  <si>
    <t>машинно</t>
  </si>
  <si>
    <t>автоматич.</t>
  </si>
  <si>
    <t>машинно-</t>
  </si>
  <si>
    <t>ручное</t>
  </si>
  <si>
    <t xml:space="preserve">и </t>
  </si>
  <si>
    <t xml:space="preserve">не </t>
  </si>
  <si>
    <t>перекрытое</t>
  </si>
  <si>
    <t>переход</t>
  </si>
  <si>
    <t>от станка</t>
  </si>
  <si>
    <t>к станку</t>
  </si>
  <si>
    <t>активное</t>
  </si>
  <si>
    <t>наблюдение</t>
  </si>
  <si>
    <t>оперативное</t>
  </si>
  <si>
    <t>занятость</t>
  </si>
  <si>
    <t>в мин.</t>
  </si>
  <si>
    <t>время цикла</t>
  </si>
  <si>
    <t>наиб. Значение</t>
  </si>
  <si>
    <t>гр.14 или гр.16</t>
  </si>
  <si>
    <t>№</t>
  </si>
  <si>
    <t>операций</t>
  </si>
  <si>
    <t>в % к циклу</t>
  </si>
  <si>
    <t>табл. №1</t>
  </si>
  <si>
    <t>основное</t>
  </si>
  <si>
    <t>вспомогательное</t>
  </si>
  <si>
    <t>Время на операцию в мин.</t>
  </si>
  <si>
    <t>время на 1 дет</t>
  </si>
  <si>
    <t>На раб. Место в мин.на шт.</t>
  </si>
  <si>
    <t>добав. Время</t>
  </si>
  <si>
    <t>общая</t>
  </si>
  <si>
    <t>в %</t>
  </si>
  <si>
    <t>Тшт:гр.3</t>
  </si>
  <si>
    <t>расст.*0,03</t>
  </si>
  <si>
    <t>гр.6*0,05</t>
  </si>
  <si>
    <t>гр.6+гр.7+гр.8</t>
  </si>
  <si>
    <t>гр.7+гр.8+гр.9+гр.10+гр.11+гр.12</t>
  </si>
  <si>
    <t>гр.13:гр.4*(1ст8)</t>
  </si>
  <si>
    <t>гр.15=(0,75-0,85)tв</t>
  </si>
  <si>
    <t xml:space="preserve">наиб. Из </t>
  </si>
  <si>
    <t>значений</t>
  </si>
  <si>
    <t>гр.17*гр.19:100</t>
  </si>
  <si>
    <t>гр.16+гр.20</t>
  </si>
  <si>
    <t>гр.21Жгр.22*100</t>
  </si>
  <si>
    <t>к штучному</t>
  </si>
  <si>
    <t>времени</t>
  </si>
  <si>
    <t>гр.14 ил гр.15</t>
  </si>
  <si>
    <t>tв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</si>
</sst>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tabSelected="1" topLeftCell="H1" workbookViewId="0">
      <selection activeCell="R14" sqref="R14"/>
    </sheetView>
  </sheetViews>
  <sheetFormatPr defaultRowHeight="15" x14ac:dyDescent="0.25"/>
  <cols>
    <col min="2" max="2" width="29.5703125" customWidth="1"/>
    <col min="4" max="4" width="18.7109375" customWidth="1"/>
    <col min="5" max="5" width="13.7109375" customWidth="1"/>
    <col min="6" max="6" width="19.5703125" customWidth="1"/>
    <col min="8" max="8" width="18" customWidth="1"/>
    <col min="9" max="9" width="13" customWidth="1"/>
    <col min="10" max="10" width="11.42578125" customWidth="1"/>
    <col min="11" max="11" width="12.140625" customWidth="1"/>
    <col min="12" max="12" width="13.85546875" customWidth="1"/>
    <col min="13" max="13" width="29.7109375" customWidth="1"/>
    <col min="14" max="14" width="16.7109375" customWidth="1"/>
    <col min="15" max="15" width="17.42578125" customWidth="1"/>
    <col min="16" max="16" width="11.85546875" customWidth="1"/>
    <col min="17" max="17" width="14.42578125" customWidth="1"/>
    <col min="19" max="19" width="12.7109375" customWidth="1"/>
    <col min="20" max="20" width="13.140625" customWidth="1"/>
    <col min="23" max="23" width="15.7109375" customWidth="1"/>
  </cols>
  <sheetData>
    <row r="1" spans="1:25" x14ac:dyDescent="0.25">
      <c r="A1" s="1"/>
      <c r="B1" s="1"/>
      <c r="C1" s="1"/>
      <c r="D1" s="1"/>
      <c r="E1" s="1"/>
      <c r="F1" s="4" t="s">
        <v>35</v>
      </c>
      <c r="G1" s="5"/>
      <c r="H1" s="5"/>
      <c r="I1" s="5"/>
      <c r="J1" s="5"/>
      <c r="K1" s="5"/>
      <c r="L1" s="5"/>
      <c r="M1" s="6"/>
      <c r="N1" s="1" t="s">
        <v>36</v>
      </c>
      <c r="O1" s="8" t="s">
        <v>37</v>
      </c>
      <c r="P1" s="9"/>
      <c r="Q1" s="9"/>
      <c r="R1" s="9"/>
      <c r="S1" s="9"/>
      <c r="T1" s="9"/>
      <c r="U1" s="1"/>
      <c r="V1" s="9"/>
      <c r="W1" s="10"/>
      <c r="X1" t="s">
        <v>56</v>
      </c>
      <c r="Y1">
        <v>0.75</v>
      </c>
    </row>
    <row r="2" spans="1:25" x14ac:dyDescent="0.25">
      <c r="A2" s="2"/>
      <c r="B2" s="2"/>
      <c r="C2" s="2"/>
      <c r="D2" s="2"/>
      <c r="E2" s="2"/>
      <c r="F2" s="7" t="s">
        <v>33</v>
      </c>
      <c r="G2" s="7"/>
      <c r="H2" s="7" t="s">
        <v>34</v>
      </c>
      <c r="I2" s="6"/>
      <c r="J2" s="5"/>
      <c r="K2" s="5"/>
      <c r="L2" s="5"/>
      <c r="M2" s="6"/>
      <c r="N2" s="3" t="s">
        <v>25</v>
      </c>
      <c r="O2" s="11"/>
      <c r="P2" s="12"/>
      <c r="Q2" s="12"/>
      <c r="R2" s="12"/>
      <c r="S2" s="12" t="s">
        <v>38</v>
      </c>
      <c r="T2" s="12"/>
      <c r="U2" s="3" t="s">
        <v>39</v>
      </c>
      <c r="V2" s="6" t="s">
        <v>7</v>
      </c>
      <c r="W2" s="13" t="s">
        <v>24</v>
      </c>
      <c r="Y2">
        <v>0.85</v>
      </c>
    </row>
    <row r="3" spans="1:25" x14ac:dyDescent="0.25">
      <c r="A3" s="2" t="s">
        <v>0</v>
      </c>
      <c r="B3" s="2" t="s">
        <v>1</v>
      </c>
      <c r="C3" s="2" t="s">
        <v>2</v>
      </c>
      <c r="D3" s="2" t="s">
        <v>4</v>
      </c>
      <c r="E3" s="2" t="s">
        <v>7</v>
      </c>
      <c r="F3" s="2" t="s">
        <v>11</v>
      </c>
      <c r="G3" s="2" t="s">
        <v>13</v>
      </c>
      <c r="H3" s="2" t="s">
        <v>16</v>
      </c>
      <c r="I3" s="2" t="s">
        <v>17</v>
      </c>
      <c r="J3" s="1" t="s">
        <v>18</v>
      </c>
      <c r="K3" s="1" t="s">
        <v>21</v>
      </c>
      <c r="L3" s="1" t="s">
        <v>23</v>
      </c>
      <c r="M3" s="1" t="s">
        <v>24</v>
      </c>
      <c r="N3" s="1"/>
      <c r="O3" s="2" t="s">
        <v>25</v>
      </c>
      <c r="P3" s="2" t="s">
        <v>24</v>
      </c>
      <c r="Q3" t="s">
        <v>26</v>
      </c>
      <c r="R3" s="1" t="s">
        <v>29</v>
      </c>
      <c r="S3" s="1" t="s">
        <v>31</v>
      </c>
      <c r="T3" s="8" t="s">
        <v>25</v>
      </c>
      <c r="U3" s="1" t="s">
        <v>24</v>
      </c>
      <c r="V3" s="15" t="s">
        <v>8</v>
      </c>
      <c r="W3" s="1" t="s">
        <v>40</v>
      </c>
    </row>
    <row r="4" spans="1:25" x14ac:dyDescent="0.25">
      <c r="A4" s="2"/>
      <c r="B4" s="2"/>
      <c r="C4" s="2" t="s">
        <v>3</v>
      </c>
      <c r="D4" s="2" t="s">
        <v>5</v>
      </c>
      <c r="E4" s="2" t="s">
        <v>8</v>
      </c>
      <c r="F4" s="2" t="s">
        <v>12</v>
      </c>
      <c r="G4" s="2" t="s">
        <v>14</v>
      </c>
      <c r="H4" s="2" t="s">
        <v>17</v>
      </c>
      <c r="I4" s="2"/>
      <c r="J4" s="2" t="s">
        <v>19</v>
      </c>
      <c r="K4" s="2" t="s">
        <v>22</v>
      </c>
      <c r="L4" s="2"/>
      <c r="M4" s="2"/>
      <c r="N4" s="3" t="s">
        <v>23</v>
      </c>
      <c r="O4" s="3" t="s">
        <v>24</v>
      </c>
      <c r="P4" s="3"/>
      <c r="Q4" s="8" t="s">
        <v>27</v>
      </c>
      <c r="R4" s="2" t="s">
        <v>30</v>
      </c>
      <c r="S4" s="3" t="s">
        <v>32</v>
      </c>
      <c r="T4" s="11"/>
      <c r="U4" s="2"/>
      <c r="V4" s="15"/>
      <c r="W4" s="2" t="s">
        <v>53</v>
      </c>
    </row>
    <row r="5" spans="1:25" x14ac:dyDescent="0.25">
      <c r="A5" s="2"/>
      <c r="B5" s="2"/>
      <c r="C5" s="2"/>
      <c r="D5" s="2" t="s">
        <v>6</v>
      </c>
      <c r="E5" s="2" t="s">
        <v>9</v>
      </c>
      <c r="F5" s="2"/>
      <c r="G5" s="2" t="s">
        <v>15</v>
      </c>
      <c r="H5" s="2"/>
      <c r="I5" s="2"/>
      <c r="J5" s="2" t="s">
        <v>20</v>
      </c>
      <c r="K5" s="2"/>
      <c r="L5" s="2"/>
      <c r="M5" s="2"/>
      <c r="N5" s="1"/>
      <c r="O5" s="1"/>
      <c r="P5" s="1"/>
      <c r="Q5" s="14" t="s">
        <v>28</v>
      </c>
      <c r="R5" s="2"/>
      <c r="S5" s="2"/>
      <c r="T5" s="14"/>
      <c r="U5" s="2"/>
      <c r="V5" s="15"/>
      <c r="W5" s="2" t="s">
        <v>54</v>
      </c>
    </row>
    <row r="6" spans="1:25" x14ac:dyDescent="0.25">
      <c r="A6" s="2"/>
      <c r="B6" s="2"/>
      <c r="C6" s="2"/>
      <c r="D6" s="2"/>
      <c r="E6" s="2" t="s">
        <v>10</v>
      </c>
      <c r="F6" s="2"/>
      <c r="G6" s="2" t="s">
        <v>14</v>
      </c>
      <c r="H6" s="2"/>
      <c r="I6" s="2"/>
      <c r="J6" s="2"/>
      <c r="K6" s="2"/>
      <c r="L6" s="2"/>
      <c r="M6" s="2"/>
      <c r="N6" s="2"/>
      <c r="O6" s="2"/>
      <c r="P6" s="2"/>
      <c r="Q6" s="14"/>
      <c r="R6" s="2"/>
      <c r="S6" s="2"/>
      <c r="T6" s="14"/>
      <c r="U6" s="2"/>
      <c r="V6" s="15"/>
      <c r="W6" s="2"/>
    </row>
    <row r="7" spans="1:25" x14ac:dyDescent="0.25">
      <c r="A7" s="7">
        <v>1</v>
      </c>
      <c r="B7" s="7">
        <v>2</v>
      </c>
      <c r="C7" s="7">
        <v>3</v>
      </c>
      <c r="D7" s="7">
        <v>4</v>
      </c>
      <c r="E7" s="7">
        <v>5</v>
      </c>
      <c r="F7" s="7">
        <v>6</v>
      </c>
      <c r="G7" s="7">
        <v>7</v>
      </c>
      <c r="H7" s="7">
        <v>8</v>
      </c>
      <c r="I7" s="7">
        <v>9</v>
      </c>
      <c r="J7" s="7">
        <v>10</v>
      </c>
      <c r="K7" s="7">
        <v>11</v>
      </c>
      <c r="L7" s="7">
        <v>12</v>
      </c>
      <c r="M7" s="7">
        <v>13</v>
      </c>
      <c r="N7" s="7">
        <v>14</v>
      </c>
      <c r="O7" s="7">
        <v>15</v>
      </c>
      <c r="P7" s="7">
        <v>16</v>
      </c>
      <c r="Q7" s="4">
        <v>17</v>
      </c>
      <c r="R7" s="7">
        <v>18</v>
      </c>
      <c r="S7" s="7">
        <v>19</v>
      </c>
      <c r="T7" s="4">
        <v>20</v>
      </c>
      <c r="U7" s="7">
        <v>21</v>
      </c>
      <c r="V7" s="6">
        <v>22</v>
      </c>
      <c r="W7" s="7">
        <v>23</v>
      </c>
    </row>
    <row r="8" spans="1:25" x14ac:dyDescent="0.25">
      <c r="A8" s="2"/>
      <c r="B8" s="2"/>
      <c r="C8" s="2"/>
      <c r="D8" s="2"/>
      <c r="E8" s="2" t="s">
        <v>41</v>
      </c>
      <c r="F8" s="2"/>
      <c r="G8" s="2"/>
      <c r="H8" s="2"/>
      <c r="I8" s="2"/>
      <c r="J8" s="2" t="s">
        <v>42</v>
      </c>
      <c r="K8" s="2" t="s">
        <v>43</v>
      </c>
      <c r="L8" s="2" t="s">
        <v>44</v>
      </c>
      <c r="M8" s="2" t="s">
        <v>45</v>
      </c>
      <c r="N8" s="2" t="s">
        <v>46</v>
      </c>
      <c r="O8" s="2" t="s">
        <v>47</v>
      </c>
      <c r="P8" s="2" t="s">
        <v>48</v>
      </c>
      <c r="Q8" s="14"/>
      <c r="R8" s="2"/>
      <c r="S8" s="2"/>
      <c r="T8" s="14" t="s">
        <v>50</v>
      </c>
      <c r="U8" s="2"/>
      <c r="V8" s="15"/>
      <c r="W8" s="2" t="s">
        <v>52</v>
      </c>
    </row>
    <row r="9" spans="1:2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 t="s">
        <v>49</v>
      </c>
      <c r="Q9" s="14"/>
      <c r="R9" s="2"/>
      <c r="S9" s="2"/>
      <c r="T9" s="14"/>
      <c r="U9" s="2" t="s">
        <v>51</v>
      </c>
      <c r="V9" s="15"/>
      <c r="W9" s="2"/>
    </row>
    <row r="10" spans="1:2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 t="s">
        <v>55</v>
      </c>
      <c r="Q10" s="11"/>
      <c r="R10" s="3"/>
      <c r="S10" s="3"/>
      <c r="T10" s="11"/>
      <c r="U10" s="3"/>
      <c r="V10" s="13"/>
      <c r="W10" s="3"/>
    </row>
    <row r="11" spans="1:25" x14ac:dyDescent="0.25">
      <c r="E11" t="e">
        <f>V11/C11</f>
        <v>#DIV/0!</v>
      </c>
      <c r="K11">
        <f>F11*0.05</f>
        <v>0</v>
      </c>
      <c r="L11">
        <f>F11+G11+H11</f>
        <v>0</v>
      </c>
      <c r="M11">
        <f>G11+H11+I11+J11+K11+L11</f>
        <v>0</v>
      </c>
      <c r="N11" t="e">
        <f>M11/D11*1</f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2024-04-01T14:50:29Z</dcterms:modified>
</cp:coreProperties>
</file>